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672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Benchmarks'!$A$1:$B$31</definedName>
    <definedName name="_xlnm.Print_Area" localSheetId="4">'My Cost Chart'!$A$2:$K$31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<sst xmlns="http://schemas.openxmlformats.org/spreadsheetml/2006/main" count="267" uniqueCount="235">
  <si>
    <t>Instructions for Completing the Budget Worksheet</t>
  </si>
  <si>
    <t>Step 1.</t>
  </si>
  <si>
    <t>Step 2.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</si>
  <si>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</si>
  <si>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</si>
  <si>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</si>
  <si>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</si>
  <si>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</si>
  <si>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</si>
  <si>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</si>
  <si>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</si>
  <si>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</si>
  <si>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</si>
  <si>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</si>
  <si>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</si>
  <si>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</si>
  <si>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</si>
  <si>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</si>
  <si>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</si>
  <si>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</si>
  <si>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</si>
  <si>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</si>
  <si>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</si>
  <si>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</si>
  <si>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</si>
  <si>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</si>
  <si>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</si>
  <si>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</si>
  <si>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</si>
  <si>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</si>
  <si>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</si>
  <si>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</si>
  <si>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</si>
  <si>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</si>
  <si>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</si>
  <si>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</si>
  <si>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</si>
  <si>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</si>
  <si>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</si>
  <si>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</si>
  <si>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</si>
  <si>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</si>
  <si>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</si>
  <si>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</si>
  <si>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</si>
  <si>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</si>
  <si>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</si>
  <si>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</si>
  <si>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</si>
  <si>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</si>
  <si>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</si>
  <si>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</si>
  <si>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</si>
  <si>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</si>
  <si>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</si>
  <si>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</si>
  <si>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</si>
  <si>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</si>
  <si>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</si>
  <si>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</si>
  <si>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</si>
  <si>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</si>
  <si>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</si>
  <si>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</si>
  <si>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</si>
  <si>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</si>
  <si>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</si>
  <si>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</si>
  <si>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</si>
  <si>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</si>
  <si>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</si>
  <si>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</si>
  <si>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</si>
  <si>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</si>
  <si>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</si>
  <si>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</si>
  <si>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</si>
  <si>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</si>
  <si>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</si>
  <si>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</si>
  <si>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</si>
  <si>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</si>
  <si>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</si>
  <si>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</si>
  <si>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</si>
  <si>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</si>
  <si>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</si>
  <si>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</si>
  <si>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</si>
  <si>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</si>
  <si>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</si>
  <si>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</si>
  <si>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</si>
  <si>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</si>
  <si>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</si>
  <si>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</si>
  <si>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</si>
  <si>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</si>
  <si>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</si>
  <si>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</si>
  <si>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</si>
  <si>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</si>
  <si>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</si>
  <si>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</si>
  <si>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</si>
  <si>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</si>
  <si>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</si>
  <si>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</si>
  <si>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</si>
  <si>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</si>
  <si>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</si>
  <si>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</si>
  <si>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</si>
  <si>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</si>
  <si>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</si>
  <si>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</si>
  <si>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</si>
  <si>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</si>
  <si>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</si>
  <si>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</si>
  <si>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</si>
  <si>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</si>
  <si>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</si>
  <si>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</si>
  <si>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</si>
  <si>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</si>
  <si>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</si>
  <si>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</si>
  <si>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</si>
  <si>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</si>
  <si>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</si>
  <si>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</si>
  <si>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</si>
  <si>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</si>
  <si>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</si>
  <si>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</si>
  <si>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</si>
  <si>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</si>
  <si>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</si>
  <si>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</si>
  <si>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</si>
  <si>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</si>
  <si>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</si>
  <si>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</si>
  <si>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</si>
  <si>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</si>
  <si>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</si>
  <si>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</si>
  <si>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</si>
  <si>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</si>
  <si>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</si>
  <si>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</si>
  <si>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</si>
  <si>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</si>
  <si>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</si>
  <si>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</si>
  <si>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</si>
  <si>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</si>
  <si>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</si>
  <si>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</si>
  <si>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</si>
  <si>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</si>
  <si>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</si>
  <si>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</si>
  <si>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</si>
  <si>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</si>
  <si>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</si>
  <si>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</si>
  <si>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</si>
  <si>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</si>
  <si>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</si>
  <si>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</si>
  <si>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</si>
  <si>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</si>
  <si>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</si>
  <si>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</si>
  <si>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</si>
  <si>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</si>
  <si>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</si>
  <si>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Direct, uncrated shipments and loose shipments to exhibit hall</t>
  </si>
  <si>
    <t>Forklift with operator</t>
  </si>
  <si>
    <t>Labor Rates, USA, Straight Time</t>
  </si>
  <si>
    <t>Electrician</t>
  </si>
  <si>
    <t>Plumbing</t>
  </si>
  <si>
    <t>Rigger</t>
  </si>
  <si>
    <t>General display labor</t>
  </si>
  <si>
    <t>are typically averages and are as of a certain date.  Your actual costs may be significantly different.</t>
  </si>
  <si>
    <t>Per-Diem Rates (Hotel, Car Rental, Food)</t>
  </si>
  <si>
    <t>US National average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</si>
  <si>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</si>
  <si>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</si>
  <si>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</si>
  <si>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</si>
  <si>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</si>
  <si>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</si>
  <si>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</si>
  <si>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</si>
  <si>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</si>
  <si>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</si>
  <si>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</si>
  <si>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</si>
  <si>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</si>
  <si>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</si>
  <si>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</si>
  <si>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</si>
  <si>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______ Reward staff frugality.</t>
  </si>
  <si>
    <t xml:space="preserve">   Lodging/Accommodations</t>
  </si>
  <si>
    <t>Chart will generate once actual costs are entered into the Blank Budget tab.</t>
  </si>
  <si>
    <t xml:space="preserve">Save money on giveaways by not bringing too many, and distributing to the right visitors. </t>
  </si>
  <si>
    <t>Utilize all free show organizer promotional opportunities and bundled packages.</t>
  </si>
  <si>
    <t>______ Use Uber vs Taxis.</t>
  </si>
  <si>
    <t>Dates in the report's title.</t>
  </si>
  <si>
    <t>Membership has its advantages.  When relevant, join the association to receive discounted space fees and additional perks.</t>
  </si>
  <si>
    <t>Create a roommate lodging program.</t>
  </si>
  <si>
    <t>Calculate Cost per Lead and share with people receiving leads.</t>
  </si>
  <si>
    <t>Try to negotiate everything!</t>
  </si>
  <si>
    <t>Below are benchmarks for budget line items as compiled by Exhibitor Magazine in their November 2017 issue.  Please keep in mind these</t>
  </si>
  <si>
    <t>$106.21 per CWT</t>
  </si>
  <si>
    <t>$99.00 per CWT</t>
  </si>
  <si>
    <t>$126.07 per CWT</t>
  </si>
  <si>
    <t>$142.54 per CWT</t>
  </si>
  <si>
    <t>$215.55 per hour</t>
  </si>
  <si>
    <t>$98.22 per hour</t>
  </si>
  <si>
    <t>$96.95 per hour</t>
  </si>
  <si>
    <t>$109.23 per hour</t>
  </si>
  <si>
    <t>$10.50 per hour</t>
  </si>
  <si>
    <t>$321.97 per day</t>
  </si>
  <si>
    <t>$292.57 per day</t>
  </si>
  <si>
    <t>$549 per day</t>
  </si>
  <si>
    <t>$443 per day</t>
  </si>
  <si>
    <t>$349 per day</t>
  </si>
  <si>
    <t>$427 per day</t>
  </si>
  <si>
    <t>$137.00 per sq. foot</t>
  </si>
  <si>
    <t>$161.17 per sq. foot</t>
  </si>
  <si>
    <t>$237.00 per sq. foot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</si>
</sst>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3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6" fontId="1" fillId="33" borderId="0" xfId="42" applyNumberFormat="1" applyFont="1" applyFill="1" applyAlignment="1">
      <alignment/>
    </xf>
    <xf numFmtId="166" fontId="1" fillId="4" borderId="14" xfId="42" applyNumberFormat="1" applyFont="1" applyFill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 horizontal="center"/>
    </xf>
    <xf numFmtId="0" fontId="51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2017</a:t>
            </a:r>
          </a:p>
        </c:rich>
      </c:tx>
      <c:layout>
        <c:manualLayout>
          <c:xMode val="factor"/>
          <c:yMode val="factor"/>
          <c:x val="-0.00125"/>
          <c:y val="0.00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87"/>
          <c:w val="0.69125"/>
          <c:h val="0.6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5"/>
          <c:y val="-0.02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8825"/>
          <c:w val="0.74575"/>
          <c:h val="0.6335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Chart'!$D$54:$D$61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19050</xdr:rowOff>
    </xdr:from>
    <xdr:to>
      <xdr:col>12</xdr:col>
      <xdr:colOff>590550</xdr:colOff>
      <xdr:row>32</xdr:row>
      <xdr:rowOff>57150</xdr:rowOff>
    </xdr:to>
    <xdr:graphicFrame>
      <xdr:nvGraphicFramePr>
        <xdr:cNvPr id="1" name="Chart 3"/>
        <xdr:cNvGraphicFramePr/>
      </xdr:nvGraphicFramePr>
      <xdr:xfrm>
        <a:off x="19050" y="180975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9.140625" style="26" customWidth="1"/>
    <col min="2" max="16384" width="8.8515625" style="27" customWidth="1"/>
  </cols>
  <sheetData>
    <row r="1" spans="1:13" s="30" customFormat="1" ht="14.25">
      <c r="A1" s="66" t="s">
        <v>106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3" ht="14.25">
      <c r="A3" s="27" t="s">
        <v>156</v>
      </c>
    </row>
    <row r="4" ht="14.25">
      <c r="A4" s="27" t="s">
        <v>202</v>
      </c>
    </row>
    <row r="5" ht="14.25">
      <c r="A5" s="27" t="s">
        <v>203</v>
      </c>
    </row>
    <row r="6" ht="14.25">
      <c r="A6" s="27"/>
    </row>
    <row r="7" spans="1:14" ht="14.2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8"/>
    </row>
    <row r="9" spans="1:2" ht="14.25">
      <c r="A9" s="26" t="s">
        <v>1</v>
      </c>
      <c r="B9" s="27" t="s">
        <v>151</v>
      </c>
    </row>
    <row r="10" ht="14.25">
      <c r="B10" s="27" t="s">
        <v>152</v>
      </c>
    </row>
    <row r="12" ht="14.25">
      <c r="B12" s="27" t="s">
        <v>102</v>
      </c>
    </row>
    <row r="13" ht="14.25">
      <c r="B13" s="27" t="s">
        <v>103</v>
      </c>
    </row>
    <row r="15" spans="1:2" ht="14.25">
      <c r="A15" s="26" t="s">
        <v>2</v>
      </c>
      <c r="B15" s="27" t="s">
        <v>111</v>
      </c>
    </row>
    <row r="16" ht="14.25">
      <c r="B16" s="27" t="s">
        <v>211</v>
      </c>
    </row>
    <row r="18" spans="1:2" ht="14.25">
      <c r="A18" s="26" t="s">
        <v>3</v>
      </c>
      <c r="B18" s="27" t="s">
        <v>112</v>
      </c>
    </row>
    <row r="19" ht="14.25">
      <c r="B19" s="27" t="s">
        <v>198</v>
      </c>
    </row>
    <row r="20" ht="14.25">
      <c r="B20" s="27" t="s">
        <v>199</v>
      </c>
    </row>
    <row r="22" ht="14.25">
      <c r="B22" s="27" t="s">
        <v>4</v>
      </c>
    </row>
    <row r="23" ht="14.25">
      <c r="B23" s="27" t="s">
        <v>5</v>
      </c>
    </row>
    <row r="24" ht="14.25">
      <c r="B24" s="27" t="s">
        <v>6</v>
      </c>
    </row>
    <row r="25" ht="14.25">
      <c r="B25" s="27" t="s">
        <v>7</v>
      </c>
    </row>
    <row r="26" ht="14.25">
      <c r="B26" s="27" t="s">
        <v>8</v>
      </c>
    </row>
    <row r="28" ht="14.25">
      <c r="B28" s="27" t="s">
        <v>9</v>
      </c>
    </row>
    <row r="30" spans="1:2" ht="14.25">
      <c r="A30" s="26" t="s">
        <v>10</v>
      </c>
      <c r="B30" s="27" t="s">
        <v>113</v>
      </c>
    </row>
    <row r="31" ht="14.25">
      <c r="B31" s="27" t="s">
        <v>200</v>
      </c>
    </row>
    <row r="32" ht="14.25">
      <c r="B32" s="27" t="s">
        <v>201</v>
      </c>
    </row>
    <row r="34" spans="1:2" ht="14.25">
      <c r="A34" s="26" t="s">
        <v>11</v>
      </c>
      <c r="B34" s="27" t="s">
        <v>12</v>
      </c>
    </row>
    <row r="35" ht="14.25">
      <c r="B35" s="27" t="s">
        <v>13</v>
      </c>
    </row>
    <row r="36" ht="14.25">
      <c r="B36" s="27" t="s">
        <v>14</v>
      </c>
    </row>
    <row r="38" spans="1:2" ht="14.25">
      <c r="A38" s="26" t="s">
        <v>15</v>
      </c>
      <c r="B38" s="27" t="s">
        <v>153</v>
      </c>
    </row>
    <row r="39" ht="14.25">
      <c r="B39" s="27" t="s">
        <v>154</v>
      </c>
    </row>
    <row r="41" spans="1:2" ht="14.25">
      <c r="A41" s="26" t="s">
        <v>16</v>
      </c>
      <c r="B41" s="27" t="s">
        <v>114</v>
      </c>
    </row>
    <row r="42" ht="14.25">
      <c r="B42" s="27" t="s">
        <v>17</v>
      </c>
    </row>
    <row r="43" ht="14.25">
      <c r="B43" s="27" t="s">
        <v>18</v>
      </c>
    </row>
    <row r="45" spans="1:2" ht="14.25">
      <c r="A45" s="26" t="s">
        <v>19</v>
      </c>
      <c r="B45" s="27" t="s">
        <v>20</v>
      </c>
    </row>
    <row r="46" ht="14.25">
      <c r="B46" s="27" t="s">
        <v>21</v>
      </c>
    </row>
    <row r="48" spans="1:2" ht="14.25">
      <c r="A48" s="26" t="s">
        <v>22</v>
      </c>
      <c r="B48" s="27" t="s">
        <v>23</v>
      </c>
    </row>
    <row r="49" ht="14.25">
      <c r="B49" s="27" t="s">
        <v>24</v>
      </c>
    </row>
    <row r="52" spans="1:14" ht="14.25">
      <c r="A52" s="65" t="s">
        <v>104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28"/>
    </row>
    <row r="53" spans="1:14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4.25">
      <c r="A54" s="27" t="s">
        <v>105</v>
      </c>
    </row>
    <row r="55" ht="14.25">
      <c r="A55" s="27" t="s">
        <v>100</v>
      </c>
    </row>
    <row r="57" ht="14.25">
      <c r="A57" s="27" t="s">
        <v>101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A1" sqref="A1:L1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7.2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1"/>
    </row>
    <row r="2" spans="1:13" ht="17.25">
      <c r="A2" s="70" t="s">
        <v>107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7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"/>
    </row>
    <row r="4" spans="1:13" ht="17.25">
      <c r="A4" s="71" t="s">
        <v>109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"/>
    </row>
    <row r="5" spans="1:13" ht="17.25">
      <c r="A5" s="70" t="s">
        <v>110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"/>
    </row>
    <row r="6" spans="1:13" s="43" customFormat="1" ht="15.75">
      <c r="A6" s="44"/>
      <c r="B6" s="44"/>
      <c r="C6" s="44"/>
      <c r="D6" s="44"/>
      <c r="E6" s="44"/>
      <c r="F6" s="44"/>
      <c r="G6" s="44"/>
      <c r="H6" s="44"/>
      <c r="I6" s="45"/>
      <c r="J6" s="9" t="s">
        <v>26</v>
      </c>
      <c r="K6" s="9" t="s">
        <v>26</v>
      </c>
      <c r="L6" s="44"/>
      <c r="M6" s="44"/>
    </row>
    <row r="7" spans="1:13" s="43" customFormat="1" ht="15.75">
      <c r="A7" s="44"/>
      <c r="B7" s="44"/>
      <c r="C7" s="67" t="s">
        <v>27</v>
      </c>
      <c r="D7" s="67"/>
      <c r="E7" s="67"/>
      <c r="F7" s="67"/>
      <c r="G7" s="44"/>
      <c r="H7" s="40" t="s">
        <v>27</v>
      </c>
      <c r="I7" s="40"/>
      <c r="J7" s="9" t="s">
        <v>29</v>
      </c>
      <c r="K7" s="9" t="s">
        <v>30</v>
      </c>
      <c r="L7" s="9" t="s">
        <v>28</v>
      </c>
      <c r="M7" s="44"/>
    </row>
    <row r="8" spans="1:13" s="42" customFormat="1" ht="15.75">
      <c r="A8" s="10"/>
      <c r="B8" s="9"/>
      <c r="C8" s="67" t="s">
        <v>31</v>
      </c>
      <c r="D8" s="67"/>
      <c r="E8" s="67"/>
      <c r="F8" s="67"/>
      <c r="G8" s="10"/>
      <c r="H8" s="40" t="s">
        <v>33</v>
      </c>
      <c r="I8" s="40"/>
      <c r="J8" s="9" t="s">
        <v>34</v>
      </c>
      <c r="K8" s="9" t="s">
        <v>34</v>
      </c>
      <c r="L8" s="9" t="s">
        <v>32</v>
      </c>
      <c r="M8" s="10"/>
    </row>
    <row r="9" spans="1:13" s="42" customFormat="1" ht="18">
      <c r="A9" s="11" t="s">
        <v>35</v>
      </c>
      <c r="B9" s="12"/>
      <c r="C9" s="12" t="s">
        <v>36</v>
      </c>
      <c r="D9" s="12" t="s">
        <v>37</v>
      </c>
      <c r="E9" s="12" t="s">
        <v>38</v>
      </c>
      <c r="F9" s="12" t="s">
        <v>39</v>
      </c>
      <c r="G9" s="10"/>
      <c r="H9" s="12" t="s">
        <v>37</v>
      </c>
      <c r="I9" s="46"/>
      <c r="J9" s="13" t="s">
        <v>41</v>
      </c>
      <c r="K9" s="13" t="s">
        <v>41</v>
      </c>
      <c r="L9" s="11" t="s">
        <v>40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.75">
      <c r="A11" s="47" t="s">
        <v>42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.75">
      <c r="A12" s="10" t="s">
        <v>43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.75">
      <c r="A13" s="10" t="s">
        <v>44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.75">
      <c r="A14" s="10" t="s">
        <v>164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.75">
      <c r="A15" s="10" t="s">
        <v>45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.75">
      <c r="A16" s="10" t="s">
        <v>46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62">
        <v>0.379</v>
      </c>
      <c r="M16" s="7"/>
    </row>
    <row r="17" spans="1:13" ht="15.7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.75">
      <c r="A18" s="47" t="s">
        <v>47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.75">
      <c r="A19" s="10" t="s">
        <v>157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.75">
      <c r="A20" s="10" t="s">
        <v>48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.75">
      <c r="A21" s="10" t="s">
        <v>49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.75">
      <c r="A22" s="10" t="s">
        <v>50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.75">
      <c r="A23" s="10" t="s">
        <v>158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.75">
      <c r="A24" s="10" t="s">
        <v>51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.75">
      <c r="A25" s="10" t="s">
        <v>52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.75">
      <c r="A26" s="10" t="s">
        <v>53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.75">
      <c r="A27" s="10" t="s">
        <v>159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.75">
      <c r="A28" s="10" t="s">
        <v>52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.75">
      <c r="A29" s="10" t="s">
        <v>170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.75">
      <c r="A30" s="10" t="s">
        <v>45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.75">
      <c r="A31" s="10" t="s">
        <v>46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62">
        <v>0.114</v>
      </c>
      <c r="M31" s="7"/>
    </row>
    <row r="32" spans="1:13" ht="15.7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.75">
      <c r="A33" s="47" t="s">
        <v>54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.75">
      <c r="A34" s="10" t="s">
        <v>55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.75">
      <c r="A35" s="10" t="s">
        <v>56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.75">
      <c r="A36" s="10" t="s">
        <v>57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.75">
      <c r="A37" s="10" t="s">
        <v>45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.75">
      <c r="A38" s="10" t="s">
        <v>46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62">
        <v>0.089</v>
      </c>
      <c r="M38" s="7"/>
    </row>
    <row r="39" spans="1:13" ht="15.7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.75">
      <c r="A40" s="47" t="s">
        <v>58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.75">
      <c r="A41" s="10" t="s">
        <v>59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.75">
      <c r="A42" s="10" t="s">
        <v>60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.75">
      <c r="A43" s="10" t="s">
        <v>61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.75">
      <c r="A44" s="10" t="s">
        <v>62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.75">
      <c r="A45" s="10" t="s">
        <v>171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.75">
      <c r="A46" s="10" t="s">
        <v>160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.75">
      <c r="A47" s="10" t="s">
        <v>63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.75">
      <c r="A48" s="10" t="s">
        <v>64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.75">
      <c r="A49" s="10" t="s">
        <v>65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.75">
      <c r="A50" s="10" t="s">
        <v>165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.75">
      <c r="A51" s="10" t="s">
        <v>98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.75">
      <c r="A52" s="10" t="s">
        <v>66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.75">
      <c r="A53" s="10" t="s">
        <v>173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.75">
      <c r="A54" s="10" t="s">
        <v>67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.75">
      <c r="A55" s="10" t="s">
        <v>45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.75">
      <c r="A56" s="10" t="s">
        <v>46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62">
        <v>0.128</v>
      </c>
      <c r="M56" s="7"/>
    </row>
    <row r="57" spans="1:13" ht="15.7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.75">
      <c r="A58" s="47" t="s">
        <v>68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.75">
      <c r="A59" s="10" t="s">
        <v>69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.75">
      <c r="A60" s="10" t="s">
        <v>70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.75">
      <c r="A61" s="10" t="s">
        <v>71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.75">
      <c r="A62" s="10" t="s">
        <v>72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.75">
      <c r="A63" s="10" t="s">
        <v>206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.75">
      <c r="A64" s="10" t="s">
        <v>73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.75">
      <c r="A65" s="10" t="s">
        <v>45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.75">
      <c r="A66" s="10" t="s">
        <v>46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62">
        <v>0.109</v>
      </c>
      <c r="M66" s="7"/>
    </row>
    <row r="67" spans="1:13" ht="15.7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.75">
      <c r="A68" s="47" t="s">
        <v>74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.75">
      <c r="A69" s="10" t="s">
        <v>75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.75">
      <c r="A70" s="10" t="s">
        <v>76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.75">
      <c r="A71" s="10" t="s">
        <v>77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.75">
      <c r="A72" s="10" t="s">
        <v>172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.75">
      <c r="A73" s="10" t="s">
        <v>78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.75">
      <c r="A74" s="10" t="s">
        <v>79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.75">
      <c r="A75" s="10" t="s">
        <v>80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.75">
      <c r="A76" s="10" t="s">
        <v>81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.75">
      <c r="A77" s="10" t="s">
        <v>82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.75">
      <c r="A78" s="10" t="s">
        <v>83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.75">
      <c r="A79" s="10" t="s">
        <v>84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.75">
      <c r="A80" s="10" t="s">
        <v>161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.75">
      <c r="A81" s="10" t="s">
        <v>85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.75">
      <c r="A82" s="10" t="s">
        <v>86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.75">
      <c r="A83" s="10" t="s">
        <v>45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.75">
      <c r="A84" s="10" t="s">
        <v>46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62">
        <v>0.137</v>
      </c>
      <c r="M84" s="7"/>
    </row>
    <row r="85" spans="1:13" ht="15.7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.75">
      <c r="A86" s="47" t="s">
        <v>97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.75">
      <c r="A87" s="10" t="s">
        <v>96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.75">
      <c r="A88" s="10" t="s">
        <v>45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.75">
      <c r="A89" s="10" t="s">
        <v>46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62">
        <v>0.017</v>
      </c>
      <c r="M89" s="7"/>
    </row>
    <row r="90" spans="1:13" ht="15.7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.7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.75">
      <c r="A92" s="47" t="s">
        <v>119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.75">
      <c r="A93" s="10" t="s">
        <v>87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.75">
      <c r="A94" s="10" t="s">
        <v>162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.75">
      <c r="A95" s="10" t="s">
        <v>163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.75">
      <c r="A96" s="10" t="s">
        <v>45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.75">
      <c r="A97" s="10" t="s">
        <v>46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62">
        <v>0.027</v>
      </c>
      <c r="M97" s="7"/>
    </row>
    <row r="98" spans="1:13" ht="15.7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6.5" thickBot="1">
      <c r="A99" s="47" t="s">
        <v>88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63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.75">
      <c r="A102" s="56" t="s">
        <v>168</v>
      </c>
      <c r="B102" s="68" t="s">
        <v>167</v>
      </c>
      <c r="C102" s="68"/>
      <c r="D102" s="68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.75">
      <c r="A103" s="56" t="s">
        <v>166</v>
      </c>
      <c r="B103" s="69">
        <f ca="1">TODAY()</f>
        <v>44650</v>
      </c>
      <c r="C103" s="69"/>
      <c r="D103" s="56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N16" sqref="N16"/>
    </sheetView>
  </sheetViews>
  <sheetFormatPr defaultColWidth="9.140625" defaultRowHeight="12.75"/>
  <sheetData>
    <row r="32" ht="12.75">
      <c r="A32" s="5"/>
    </row>
    <row r="53" spans="1:2" ht="12.75">
      <c r="A53" t="s">
        <v>89</v>
      </c>
      <c r="B53" s="57">
        <f>'Blank Budget'!L16</f>
        <v>0.379</v>
      </c>
    </row>
    <row r="54" spans="1:2" ht="12.75">
      <c r="A54" t="s">
        <v>90</v>
      </c>
      <c r="B54" s="57">
        <f>'Blank Budget'!L31</f>
        <v>0.114</v>
      </c>
    </row>
    <row r="55" spans="1:2" ht="12.75">
      <c r="A55" t="s">
        <v>91</v>
      </c>
      <c r="B55" s="57">
        <f>'Blank Budget'!L38</f>
        <v>0.089</v>
      </c>
    </row>
    <row r="56" spans="1:2" ht="12.75">
      <c r="A56" t="s">
        <v>92</v>
      </c>
      <c r="B56" s="57">
        <f>'Blank Budget'!L56</f>
        <v>0.128</v>
      </c>
    </row>
    <row r="57" spans="1:2" ht="12.75">
      <c r="A57" t="s">
        <v>93</v>
      </c>
      <c r="B57" s="57">
        <f>'Blank Budget'!L66</f>
        <v>0.109</v>
      </c>
    </row>
    <row r="58" spans="1:2" ht="12.75">
      <c r="A58" t="s">
        <v>94</v>
      </c>
      <c r="B58" s="57">
        <f>'Blank Budget'!L84</f>
        <v>0.137</v>
      </c>
    </row>
    <row r="59" spans="1:2" ht="12.75">
      <c r="A59" t="s">
        <v>121</v>
      </c>
      <c r="B59" s="57">
        <f>'Blank Budget'!L97</f>
        <v>0.027</v>
      </c>
    </row>
    <row r="60" spans="1:2" ht="12.75">
      <c r="A60" t="s">
        <v>169</v>
      </c>
      <c r="B60" s="57">
        <f>'Blank Budget'!L89</f>
        <v>0.017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710937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2" t="s">
        <v>174</v>
      </c>
      <c r="B1" s="72"/>
      <c r="C1" s="31"/>
      <c r="D1" s="31"/>
      <c r="E1" s="31"/>
      <c r="F1" s="31"/>
      <c r="G1" s="31"/>
      <c r="H1" s="31"/>
      <c r="I1" s="31"/>
    </row>
    <row r="3" ht="14.25">
      <c r="A3" s="33" t="s">
        <v>216</v>
      </c>
    </row>
    <row r="4" ht="12.75">
      <c r="A4" s="34" t="s">
        <v>186</v>
      </c>
    </row>
    <row r="6" ht="12.75">
      <c r="A6" s="35" t="s">
        <v>175</v>
      </c>
    </row>
    <row r="7" spans="1:9" s="32" customFormat="1" ht="12.75">
      <c r="A7" s="73" t="s">
        <v>217</v>
      </c>
      <c r="B7" s="34" t="s">
        <v>176</v>
      </c>
      <c r="C7"/>
      <c r="D7"/>
      <c r="E7"/>
      <c r="F7"/>
      <c r="G7"/>
      <c r="H7"/>
      <c r="I7"/>
    </row>
    <row r="8" spans="1:2" ht="12.75">
      <c r="A8" s="73" t="s">
        <v>218</v>
      </c>
      <c r="B8" s="32" t="s">
        <v>177</v>
      </c>
    </row>
    <row r="9" spans="1:2" ht="12.75">
      <c r="A9" s="73" t="s">
        <v>219</v>
      </c>
      <c r="B9" s="32" t="s">
        <v>178</v>
      </c>
    </row>
    <row r="10" spans="1:2" ht="12.75">
      <c r="A10" s="73" t="s">
        <v>220</v>
      </c>
      <c r="B10" s="32" t="s">
        <v>179</v>
      </c>
    </row>
    <row r="11" ht="12.75">
      <c r="A11" s="58"/>
    </row>
    <row r="12" ht="12.75">
      <c r="A12" s="35" t="s">
        <v>181</v>
      </c>
    </row>
    <row r="13" spans="1:2" ht="12.75">
      <c r="A13" s="73" t="s">
        <v>221</v>
      </c>
      <c r="B13" s="32" t="s">
        <v>180</v>
      </c>
    </row>
    <row r="14" spans="1:2" ht="12.75">
      <c r="A14" s="73" t="s">
        <v>222</v>
      </c>
      <c r="B14" s="32" t="s">
        <v>182</v>
      </c>
    </row>
    <row r="15" spans="1:2" ht="12.75">
      <c r="A15" s="73" t="s">
        <v>223</v>
      </c>
      <c r="B15" s="32" t="s">
        <v>183</v>
      </c>
    </row>
    <row r="16" spans="1:2" ht="12.75">
      <c r="A16" s="73" t="s">
        <v>224</v>
      </c>
      <c r="B16" s="32" t="s">
        <v>184</v>
      </c>
    </row>
    <row r="17" spans="1:2" ht="12.75">
      <c r="A17" s="73" t="s">
        <v>225</v>
      </c>
      <c r="B17" s="32" t="s">
        <v>185</v>
      </c>
    </row>
    <row r="18" ht="12.75">
      <c r="A18" s="59"/>
    </row>
    <row r="19" ht="12.75">
      <c r="A19" s="35" t="s">
        <v>187</v>
      </c>
    </row>
    <row r="20" spans="1:2" ht="12.75">
      <c r="A20" s="73" t="s">
        <v>226</v>
      </c>
      <c r="B20" s="32" t="s">
        <v>188</v>
      </c>
    </row>
    <row r="21" spans="1:2" ht="12.75">
      <c r="A21" s="74" t="s">
        <v>227</v>
      </c>
      <c r="B21" s="32" t="s">
        <v>189</v>
      </c>
    </row>
    <row r="22" ht="12.75">
      <c r="A22" s="59"/>
    </row>
    <row r="23" spans="1:2" ht="12.75">
      <c r="A23" s="73" t="s">
        <v>228</v>
      </c>
      <c r="B23" s="32" t="s">
        <v>190</v>
      </c>
    </row>
    <row r="24" spans="1:2" ht="12.75">
      <c r="A24" s="73" t="s">
        <v>230</v>
      </c>
      <c r="B24" s="32" t="s">
        <v>191</v>
      </c>
    </row>
    <row r="25" spans="1:2" ht="12.75">
      <c r="A25" s="73" t="s">
        <v>229</v>
      </c>
      <c r="B25" s="32" t="s">
        <v>192</v>
      </c>
    </row>
    <row r="26" spans="1:2" ht="12.75">
      <c r="A26" s="74" t="s">
        <v>231</v>
      </c>
      <c r="B26" s="32" t="s">
        <v>193</v>
      </c>
    </row>
    <row r="27" ht="12.75">
      <c r="A27" s="59"/>
    </row>
    <row r="28" ht="12.75">
      <c r="A28" s="35" t="s">
        <v>194</v>
      </c>
    </row>
    <row r="29" spans="1:2" ht="12.75">
      <c r="A29" s="73" t="s">
        <v>232</v>
      </c>
      <c r="B29" s="32" t="s">
        <v>195</v>
      </c>
    </row>
    <row r="30" spans="1:2" ht="12.75">
      <c r="A30" s="73" t="s">
        <v>233</v>
      </c>
      <c r="B30" s="32" t="s">
        <v>196</v>
      </c>
    </row>
    <row r="31" spans="1:2" ht="12.75">
      <c r="A31" s="73" t="s">
        <v>234</v>
      </c>
      <c r="B31" s="32" t="s">
        <v>197</v>
      </c>
    </row>
    <row r="32" ht="12.75">
      <c r="A32" s="58"/>
    </row>
    <row r="33" ht="12.75">
      <c r="A33" s="58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64" t="s">
        <v>207</v>
      </c>
    </row>
    <row r="33" ht="12.75">
      <c r="A33" s="5"/>
    </row>
    <row r="54" spans="1:4" ht="12.75">
      <c r="A54" t="s">
        <v>89</v>
      </c>
      <c r="D54" s="4">
        <f>'Blank Budget'!K16*100</f>
        <v>0</v>
      </c>
    </row>
    <row r="55" spans="1:4" ht="12.75">
      <c r="A55" t="s">
        <v>90</v>
      </c>
      <c r="D55" s="4">
        <f>'Blank Budget'!K31*100</f>
        <v>0</v>
      </c>
    </row>
    <row r="56" spans="1:4" ht="12.75">
      <c r="A56" t="s">
        <v>91</v>
      </c>
      <c r="D56" s="4">
        <f>'Blank Budget'!K38*100</f>
        <v>0</v>
      </c>
    </row>
    <row r="57" spans="1:4" ht="12.75">
      <c r="A57" t="s">
        <v>92</v>
      </c>
      <c r="D57" s="4">
        <f>'Blank Budget'!K56*100</f>
        <v>0</v>
      </c>
    </row>
    <row r="58" spans="1:4" ht="12.75">
      <c r="A58" t="s">
        <v>93</v>
      </c>
      <c r="D58" s="4">
        <f>'Blank Budget'!K66*100</f>
        <v>0</v>
      </c>
    </row>
    <row r="59" spans="1:4" ht="12.75">
      <c r="A59" t="s">
        <v>94</v>
      </c>
      <c r="D59" s="4">
        <f>'Blank Budget'!K84*100</f>
        <v>0</v>
      </c>
    </row>
    <row r="60" spans="1:4" ht="12.75">
      <c r="A60" t="s">
        <v>95</v>
      </c>
      <c r="D60" s="4">
        <f>'Blank Budget'!K89*100</f>
        <v>0</v>
      </c>
    </row>
    <row r="61" spans="1:4" ht="12.75">
      <c r="A61" t="s">
        <v>99</v>
      </c>
      <c r="D61" s="4">
        <f>'Blank Budget'!K97*100</f>
        <v>0</v>
      </c>
    </row>
    <row r="62" ht="12.75">
      <c r="D62" s="4">
        <f>SUM(D54:D61)</f>
        <v>0</v>
      </c>
    </row>
  </sheetData>
  <sheetProtection/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2" t="s">
        <v>122</v>
      </c>
      <c r="B1" s="72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4.25">
      <c r="A3" s="33" t="s">
        <v>115</v>
      </c>
    </row>
    <row r="4" ht="12.75">
      <c r="A4" s="34" t="s">
        <v>116</v>
      </c>
    </row>
    <row r="5" ht="12.75">
      <c r="A5" s="34" t="s">
        <v>117</v>
      </c>
    </row>
    <row r="6" ht="12.75">
      <c r="A6" s="34" t="s">
        <v>155</v>
      </c>
    </row>
    <row r="8" ht="12.75">
      <c r="A8" s="35" t="s">
        <v>118</v>
      </c>
    </row>
    <row r="9" spans="1:2" ht="12.75">
      <c r="A9" s="36"/>
      <c r="B9" s="34" t="s">
        <v>204</v>
      </c>
    </row>
    <row r="10" spans="1:2" ht="12.75">
      <c r="A10" s="36"/>
      <c r="B10" s="34" t="s">
        <v>212</v>
      </c>
    </row>
    <row r="11" spans="1:2" ht="12.75">
      <c r="A11" s="37"/>
      <c r="B11" s="34" t="s">
        <v>126</v>
      </c>
    </row>
    <row r="12" spans="1:2" ht="12.75">
      <c r="A12" s="36"/>
      <c r="B12" s="34" t="s">
        <v>147</v>
      </c>
    </row>
    <row r="13" ht="12.75">
      <c r="A13" s="35" t="s">
        <v>90</v>
      </c>
    </row>
    <row r="14" spans="1:2" ht="12.75">
      <c r="A14" s="36"/>
      <c r="B14" s="34" t="s">
        <v>123</v>
      </c>
    </row>
    <row r="15" spans="1:2" ht="12.75">
      <c r="A15" s="37"/>
      <c r="B15" s="34" t="s">
        <v>124</v>
      </c>
    </row>
    <row r="16" spans="1:2" ht="12.75">
      <c r="A16" s="36"/>
      <c r="B16" s="34" t="s">
        <v>125</v>
      </c>
    </row>
    <row r="17" ht="12.75">
      <c r="B17" s="34" t="s">
        <v>137</v>
      </c>
    </row>
    <row r="18" ht="12.75">
      <c r="A18" s="35" t="s">
        <v>91</v>
      </c>
    </row>
    <row r="19" spans="1:2" ht="12.75">
      <c r="A19" s="36"/>
      <c r="B19" s="34" t="s">
        <v>129</v>
      </c>
    </row>
    <row r="20" spans="1:2" ht="12.75">
      <c r="A20" s="36"/>
      <c r="B20" s="34" t="s">
        <v>131</v>
      </c>
    </row>
    <row r="21" spans="1:2" ht="12.75">
      <c r="A21" s="36"/>
      <c r="B21" s="34" t="s">
        <v>132</v>
      </c>
    </row>
    <row r="22" spans="1:2" ht="12.75">
      <c r="A22" s="36"/>
      <c r="B22" s="34" t="s">
        <v>133</v>
      </c>
    </row>
    <row r="23" spans="1:2" ht="12.75">
      <c r="A23" s="36"/>
      <c r="B23" s="34" t="s">
        <v>134</v>
      </c>
    </row>
    <row r="24" spans="1:2" ht="12.75">
      <c r="A24" s="36"/>
      <c r="B24" s="34" t="s">
        <v>135</v>
      </c>
    </row>
    <row r="25" spans="1:2" ht="12.75">
      <c r="A25" s="36"/>
      <c r="B25" s="34" t="s">
        <v>136</v>
      </c>
    </row>
    <row r="26" spans="1:2" ht="12.75">
      <c r="A26" s="36"/>
      <c r="B26" s="34" t="s">
        <v>150</v>
      </c>
    </row>
    <row r="27" ht="12.75">
      <c r="A27" s="35" t="s">
        <v>92</v>
      </c>
    </row>
    <row r="28" spans="1:2" ht="12.75">
      <c r="A28" s="36"/>
      <c r="B28" s="34" t="s">
        <v>127</v>
      </c>
    </row>
    <row r="29" spans="1:2" ht="12.75">
      <c r="A29" s="36"/>
      <c r="B29" s="34" t="s">
        <v>144</v>
      </c>
    </row>
    <row r="30" ht="12.75">
      <c r="A30" s="35" t="s">
        <v>93</v>
      </c>
    </row>
    <row r="31" spans="1:2" ht="12.75">
      <c r="A31" s="36"/>
      <c r="B31" s="34" t="s">
        <v>145</v>
      </c>
    </row>
    <row r="32" spans="1:2" ht="12.75">
      <c r="A32" s="36"/>
      <c r="B32" s="34" t="s">
        <v>128</v>
      </c>
    </row>
    <row r="33" spans="1:2" ht="12.75">
      <c r="A33" s="36"/>
      <c r="B33" s="34" t="s">
        <v>138</v>
      </c>
    </row>
    <row r="34" spans="1:2" ht="12.75">
      <c r="A34" s="36"/>
      <c r="B34" s="34" t="s">
        <v>213</v>
      </c>
    </row>
    <row r="35" spans="1:2" ht="12.75">
      <c r="A35" s="37"/>
      <c r="B35" s="34" t="s">
        <v>148</v>
      </c>
    </row>
    <row r="36" spans="1:2" ht="12.75">
      <c r="A36" s="60" t="s">
        <v>210</v>
      </c>
      <c r="B36" s="34"/>
    </row>
    <row r="37" spans="1:2" ht="12.75">
      <c r="A37" s="60" t="s">
        <v>205</v>
      </c>
      <c r="B37" s="34"/>
    </row>
    <row r="38" ht="12.75">
      <c r="A38" s="35" t="s">
        <v>120</v>
      </c>
    </row>
    <row r="39" spans="1:2" ht="12.75">
      <c r="A39" s="36"/>
      <c r="B39" s="34" t="s">
        <v>208</v>
      </c>
    </row>
    <row r="40" spans="1:2" ht="12.75">
      <c r="A40" s="36"/>
      <c r="B40" s="34" t="s">
        <v>209</v>
      </c>
    </row>
    <row r="41" spans="1:2" ht="12.75">
      <c r="A41" s="36"/>
      <c r="B41" s="34" t="s">
        <v>146</v>
      </c>
    </row>
    <row r="42" spans="1:2" ht="12.75">
      <c r="A42" s="38"/>
      <c r="B42" s="34" t="s">
        <v>149</v>
      </c>
    </row>
    <row r="43" ht="12.75">
      <c r="A43" s="35" t="s">
        <v>121</v>
      </c>
    </row>
    <row r="44" spans="1:2" ht="12.75">
      <c r="A44" s="36"/>
      <c r="B44" s="34" t="s">
        <v>142</v>
      </c>
    </row>
    <row r="45" spans="1:2" ht="12.75">
      <c r="A45" s="61"/>
      <c r="B45" s="60" t="s">
        <v>214</v>
      </c>
    </row>
    <row r="46" spans="1:2" ht="12.75">
      <c r="A46" s="36"/>
      <c r="B46" s="34" t="s">
        <v>143</v>
      </c>
    </row>
    <row r="47" ht="12.75">
      <c r="A47" s="35" t="s">
        <v>95</v>
      </c>
    </row>
    <row r="48" spans="1:2" ht="12.75">
      <c r="A48" s="36"/>
      <c r="B48" s="34" t="s">
        <v>215</v>
      </c>
    </row>
    <row r="49" spans="1:2" ht="12.75">
      <c r="A49" s="36"/>
      <c r="B49" s="34" t="s">
        <v>130</v>
      </c>
    </row>
    <row r="50" spans="1:2" ht="12.75">
      <c r="A50" s="36"/>
      <c r="B50" s="34" t="s">
        <v>140</v>
      </c>
    </row>
    <row r="51" spans="1:2" ht="12.75">
      <c r="A51" s="36"/>
      <c r="B51" s="34" t="s">
        <v>139</v>
      </c>
    </row>
    <row r="52" spans="1:2" ht="12.75">
      <c r="A52" s="36"/>
      <c r="B52" s="34" t="s">
        <v>141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Sonya Davis</cp:lastModifiedBy>
  <cp:lastPrinted>2022-03-12T14:31:32Z</cp:lastPrinted>
  <dcterms:created xsi:type="dcterms:W3CDTF">2001-03-05T16:44:45Z</dcterms:created>
  <dcterms:modified xsi:type="dcterms:W3CDTF">2022-03-30T17:48:59Z</dcterms:modified>
  <cp:category/>
  <cp:version/>
  <cp:contentType/>
  <cp:contentStatus/>
</cp:coreProperties>
</file>